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577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<sst xmlns="http://schemas.openxmlformats.org/spreadsheetml/2006/main" count="410" uniqueCount="127">
  <si>
    <t>№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</si>
  <si>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</si>
  <si>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</si>
  <si>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</si>
  <si>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</si>
  <si>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</si>
  <si>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</si>
  <si>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</si>
  <si>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Наименование групп, подгрупп, статей, подстатей, элементов, программ(подпрограмм), кодов экономической классификации доходов</t>
  </si>
  <si>
    <t>ДОХОДЫ</t>
  </si>
  <si>
    <t>000</t>
  </si>
  <si>
    <t>00</t>
  </si>
  <si>
    <t>0000</t>
  </si>
  <si>
    <t>Налог на доходы физических лиц</t>
  </si>
  <si>
    <t>182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</si>
  <si>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</si>
  <si>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</si>
  <si>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</si>
  <si>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</si>
  <si>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НАЛОГИ НА ПРИБЫЛЬ, ДОХОДЫ</t>
  </si>
  <si>
    <t>I</t>
  </si>
  <si>
    <t>Код бюджетной классификации Российской Федерации</t>
  </si>
  <si>
    <t>1.</t>
  </si>
  <si>
    <t>1.1.</t>
  </si>
  <si>
    <t>01</t>
  </si>
  <si>
    <t>02</t>
  </si>
  <si>
    <t>Эконом.классифик.</t>
  </si>
  <si>
    <t>110</t>
  </si>
  <si>
    <t>020</t>
  </si>
  <si>
    <t>040</t>
  </si>
  <si>
    <t>010</t>
  </si>
  <si>
    <t>2.</t>
  </si>
  <si>
    <t>03</t>
  </si>
  <si>
    <t>3.</t>
  </si>
  <si>
    <t>05</t>
  </si>
  <si>
    <t>4.</t>
  </si>
  <si>
    <t>06</t>
  </si>
  <si>
    <t>1</t>
  </si>
  <si>
    <t>5.</t>
  </si>
  <si>
    <t>ГОСУДАРСТВЕННАЯ ПОШЛИНА</t>
  </si>
  <si>
    <t>08</t>
  </si>
  <si>
    <t>04</t>
  </si>
  <si>
    <t>5.1.</t>
  </si>
  <si>
    <t>6.</t>
  </si>
  <si>
    <t>09</t>
  </si>
  <si>
    <t>11</t>
  </si>
  <si>
    <t>120</t>
  </si>
  <si>
    <t>030</t>
  </si>
  <si>
    <t>021</t>
  </si>
  <si>
    <t>022</t>
  </si>
  <si>
    <t>ВСЕГО ДОХОДОВ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</si>
  <si>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</si>
  <si>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014</t>
  </si>
  <si>
    <t>1.1.1</t>
  </si>
  <si>
    <t>Сумма</t>
  </si>
  <si>
    <t>1.1.2</t>
  </si>
  <si>
    <t>Налог на доходы физических лиц с доходов, полученных в виде дивидентов от долевого участия в деятельности организаций</t>
  </si>
  <si>
    <t xml:space="preserve">                </t>
  </si>
  <si>
    <t>Налоговые доходы</t>
  </si>
  <si>
    <t>031</t>
  </si>
  <si>
    <t>4.1.</t>
  </si>
  <si>
    <t>10</t>
  </si>
  <si>
    <t>II</t>
  </si>
  <si>
    <t>БЕЗВОЗМЕЗДНЫЕ ПОСТУПЛЕНИЯ</t>
  </si>
  <si>
    <t>2</t>
  </si>
  <si>
    <t>151</t>
  </si>
  <si>
    <t>001</t>
  </si>
  <si>
    <t>1.3.</t>
  </si>
  <si>
    <t>Субвенции бюджетам субъектов Российской Федерации и муниципальных образований</t>
  </si>
  <si>
    <t xml:space="preserve">                              Объем поступлений доходов в бюджет  Мийнальского сельского поселения            </t>
  </si>
  <si>
    <t>3.1</t>
  </si>
  <si>
    <t>3.2</t>
  </si>
  <si>
    <t>3.2.1</t>
  </si>
  <si>
    <t>013</t>
  </si>
  <si>
    <t>3.2.2</t>
  </si>
  <si>
    <t>023</t>
  </si>
  <si>
    <t>Единый сельскохозяйственный налог</t>
  </si>
  <si>
    <t>Неналоговые доходы</t>
  </si>
  <si>
    <t>0</t>
  </si>
  <si>
    <t xml:space="preserve"> </t>
  </si>
  <si>
    <t>034</t>
  </si>
  <si>
    <t>ДОХОДЫ ОТ ИСПОЛЬЗОВАНИЯ ИМУЩЕСТВА, НАХОДЯЩЕГОСЯ В ГОСУДАРСТВЕННОЙ И МУНИЦИПАЛЬНОЙ СОБСТВЕННОСТИ.</t>
  </si>
  <si>
    <t xml:space="preserve">Приложение № 8 </t>
  </si>
  <si>
    <t>Налог на доходы физ.лиц с доходов, облагаемых по налоговой ставке, установленной пунктом 1 статьи 224 Налогового Кодекса Российской Федерации, полученных физическими лицами, зарегистрированными в качестве индивидуальных предпринимателей, нотариусов и др.лиц, занимающихся частной практикой</t>
  </si>
  <si>
    <t>2.1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</si>
  <si>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</si>
  <si>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</si>
  <si>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</si>
  <si>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</si>
  <si>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Налоги на имущество</t>
  </si>
  <si>
    <t>Земельный налог (по обязательствам, возникшим до  1 января 2006 года)</t>
  </si>
  <si>
    <t>050</t>
  </si>
  <si>
    <t>Земельный налог (по обязательствам, возникшим до 1 января 2006 года), мобилизуемый на территориях поселений</t>
  </si>
  <si>
    <t>6.1.</t>
  </si>
  <si>
    <t>6.1.1.</t>
  </si>
  <si>
    <t>5.1.1.</t>
  </si>
  <si>
    <t>6.2.</t>
  </si>
  <si>
    <t>045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</si>
  <si>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</si>
  <si>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6.2.1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</si>
  <si>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</si>
  <si>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</si>
  <si>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Дотации бюджетам поселений на выравнивание бюджетной обеспеченности</t>
  </si>
  <si>
    <t>015</t>
  </si>
  <si>
    <t xml:space="preserve"> ДОХОДЫ ОТ ПРОДАЖИ МАТЕРИАЛЬНЫХ И НЕМАТЕРИАЛЬНЫХ АКТИВОВ                           
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</si>
  <si>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</si>
  <si>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                           
</t>
  </si>
  <si>
    <t>14</t>
  </si>
  <si>
    <t>430</t>
  </si>
  <si>
    <t>6.3.</t>
  </si>
  <si>
    <t>6.3.1</t>
  </si>
  <si>
    <t xml:space="preserve">Налог на доходы физ.лиц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нотариусов и др.лиц, занимающихся частной практикой                                 
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</si>
  <si>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                               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</si>
  <si>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                              
</t>
  </si>
  <si>
    <t>ЗАДОЛЖЕННОСТЬ И ПЕРЕРАСЧЕТЫ ПО ОТМЕНЕННЫМ НАЛОГАМ, СБОРАМ И ИНЫМ ОБЯЗАТЕЛЬНЫМ ПЛАТЕЖАМ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</si>
  <si>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                            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</si>
  <si>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               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</si>
  <si>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</si>
  <si>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</si>
  <si>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Дотация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</si>
  <si>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</si>
  <si>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</si>
  <si>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1.3.1.</t>
  </si>
  <si>
    <t xml:space="preserve">                             на 2011 год</t>
  </si>
  <si>
    <t xml:space="preserve">поселения "О бюджете Мийнальского сельского  </t>
  </si>
  <si>
    <t xml:space="preserve">к решению VI сессии II созыва Совета Мийнальского сельского </t>
  </si>
  <si>
    <t>поселения на 2011 год" №28 от 23.12.2010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</si>
</sst>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0.0000"/>
  </numFmts>
  <fonts count="14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6"/>
      <name val="Arial Cyr"/>
      <family val="2"/>
    </font>
    <font>
      <b/>
      <sz val="11"/>
      <name val="Arial Cyr"/>
      <family val="2"/>
    </font>
    <font>
      <i/>
      <sz val="10"/>
      <name val="Arial Cyr"/>
      <family val="0"/>
    </font>
    <font>
      <b/>
      <sz val="14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6" fillId="0" borderId="9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0" fontId="0" fillId="0" borderId="9" xfId="0" applyFont="1" applyBorder="1" applyAlignment="1">
      <alignment horizontal="justify" vertical="top" wrapText="1"/>
    </xf>
    <xf numFmtId="49" fontId="0" fillId="0" borderId="1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justify" vertical="top" wrapText="1"/>
    </xf>
    <xf numFmtId="49" fontId="0" fillId="0" borderId="5" xfId="0" applyNumberFormat="1" applyFont="1" applyBorder="1" applyAlignment="1">
      <alignment horizontal="center" vertical="top" wrapText="1"/>
    </xf>
    <xf numFmtId="49" fontId="0" fillId="0" borderId="6" xfId="0" applyNumberFormat="1" applyFont="1" applyBorder="1" applyAlignment="1">
      <alignment horizontal="center" vertical="top" wrapText="1"/>
    </xf>
    <xf numFmtId="49" fontId="0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49" fontId="0" fillId="0" borderId="7" xfId="0" applyNumberForma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left" vertical="top"/>
    </xf>
    <xf numFmtId="0" fontId="3" fillId="0" borderId="9" xfId="0" applyFont="1" applyBorder="1" applyAlignment="1">
      <alignment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0" fillId="0" borderId="0" xfId="0" applyAlignment="1">
      <alignment/>
    </xf>
    <xf numFmtId="0" fontId="7" fillId="0" borderId="1" xfId="0" applyFont="1" applyBorder="1" applyAlignment="1">
      <alignment vertical="top"/>
    </xf>
    <xf numFmtId="49" fontId="0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justify" vertical="top" wrapText="1"/>
    </xf>
    <xf numFmtId="0" fontId="6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49" fontId="2" fillId="0" borderId="7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 wrapText="1"/>
    </xf>
    <xf numFmtId="49" fontId="0" fillId="0" borderId="15" xfId="0" applyNumberFormat="1" applyBorder="1" applyAlignment="1">
      <alignment horizontal="center" vertical="top"/>
    </xf>
    <xf numFmtId="49" fontId="0" fillId="0" borderId="16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0" fontId="3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0" fillId="0" borderId="17" xfId="0" applyNumberFormat="1" applyBorder="1" applyAlignment="1">
      <alignment horizontal="justify" vertical="top" wrapText="1"/>
    </xf>
    <xf numFmtId="49" fontId="2" fillId="0" borderId="12" xfId="0" applyNumberFormat="1" applyFont="1" applyBorder="1" applyAlignment="1">
      <alignment horizontal="center" vertical="top"/>
    </xf>
    <xf numFmtId="49" fontId="0" fillId="0" borderId="9" xfId="0" applyNumberFormat="1" applyBorder="1" applyAlignment="1">
      <alignment horizontal="center" vertical="top"/>
    </xf>
    <xf numFmtId="49" fontId="0" fillId="0" borderId="3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justify" vertical="top" wrapText="1"/>
    </xf>
    <xf numFmtId="49" fontId="0" fillId="0" borderId="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164" fontId="3" fillId="0" borderId="18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164" fontId="3" fillId="0" borderId="9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164" fontId="0" fillId="0" borderId="9" xfId="0" applyNumberFormat="1" applyFont="1" applyBorder="1" applyAlignment="1">
      <alignment horizontal="center" vertical="top"/>
    </xf>
    <xf numFmtId="164" fontId="6" fillId="0" borderId="9" xfId="0" applyNumberFormat="1" applyFont="1" applyBorder="1" applyAlignment="1">
      <alignment horizontal="center" vertical="top"/>
    </xf>
    <xf numFmtId="164" fontId="11" fillId="0" borderId="9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164" fontId="6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164" fontId="0" fillId="0" borderId="10" xfId="0" applyNumberForma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164" fontId="0" fillId="0" borderId="14" xfId="0" applyNumberForma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49" fontId="3" fillId="0" borderId="15" xfId="0" applyNumberFormat="1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164" fontId="0" fillId="0" borderId="14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justify" vertical="top" wrapText="1"/>
    </xf>
    <xf numFmtId="0" fontId="0" fillId="0" borderId="10" xfId="0" applyNumberFormat="1" applyFont="1" applyBorder="1" applyAlignment="1">
      <alignment horizontal="justify" vertical="top" wrapText="1"/>
    </xf>
    <xf numFmtId="49" fontId="0" fillId="0" borderId="5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/>
    </xf>
    <xf numFmtId="49" fontId="0" fillId="0" borderId="7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8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1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center" vertical="top" wrapText="1"/>
    </xf>
    <xf numFmtId="49" fontId="0" fillId="0" borderId="7" xfId="0" applyNumberFormat="1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6" fillId="0" borderId="10" xfId="0" applyFont="1" applyBorder="1" applyAlignment="1">
      <alignment horizontal="justify" vertical="top" wrapText="1"/>
    </xf>
    <xf numFmtId="49" fontId="0" fillId="0" borderId="14" xfId="0" applyNumberFormat="1" applyFont="1" applyBorder="1" applyAlignment="1">
      <alignment horizontal="center" vertical="top"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164" fontId="11" fillId="0" borderId="10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workbookViewId="0" topLeftCell="A1">
      <selection activeCell="O9" sqref="O9:O10"/>
    </sheetView>
  </sheetViews>
  <sheetFormatPr defaultColWidth="9.00390625" defaultRowHeight="12.75"/>
  <cols>
    <col min="1" max="1" width="4.75390625" style="0" customWidth="1"/>
    <col min="3" max="3" width="66.75390625" style="0" customWidth="1"/>
    <col min="4" max="4" width="5.625" style="0" customWidth="1"/>
    <col min="5" max="5" width="5.25390625" style="0" customWidth="1"/>
    <col min="6" max="7" width="5.00390625" style="0" customWidth="1"/>
    <col min="8" max="8" width="4.75390625" style="0" customWidth="1"/>
    <col min="9" max="9" width="4.875" style="0" customWidth="1"/>
    <col min="10" max="10" width="6.00390625" style="0" customWidth="1"/>
    <col min="11" max="11" width="5.625" style="0" customWidth="1"/>
    <col min="12" max="12" width="14.875" style="0" customWidth="1"/>
  </cols>
  <sheetData>
    <row r="1" spans="4:11" ht="12.75">
      <c r="D1" s="148" t="s">
        <v>82</v>
      </c>
      <c r="E1" s="148"/>
      <c r="F1" s="148"/>
      <c r="G1" s="148"/>
      <c r="H1" s="148"/>
      <c r="I1" s="148"/>
      <c r="J1" s="148"/>
      <c r="K1" s="148"/>
    </row>
    <row r="2" spans="4:11" ht="12.75">
      <c r="D2" s="147" t="s">
        <v>125</v>
      </c>
      <c r="E2" s="147"/>
      <c r="F2" s="147"/>
      <c r="G2" s="147"/>
      <c r="H2" s="147"/>
      <c r="I2" s="147"/>
      <c r="J2" s="147"/>
      <c r="K2" s="147"/>
    </row>
    <row r="3" spans="4:11" ht="12.75">
      <c r="D3" s="147" t="s">
        <v>124</v>
      </c>
      <c r="E3" s="147"/>
      <c r="F3" s="147"/>
      <c r="G3" s="147"/>
      <c r="H3" s="147"/>
      <c r="I3" s="147"/>
      <c r="J3" s="147"/>
      <c r="K3" s="147"/>
    </row>
    <row r="4" spans="4:11" ht="12.75">
      <c r="D4" s="147" t="s">
        <v>126</v>
      </c>
      <c r="E4" s="147"/>
      <c r="F4" s="147"/>
      <c r="G4" s="147"/>
      <c r="H4" s="147"/>
      <c r="I4" s="147"/>
      <c r="J4" s="147"/>
      <c r="K4" s="147"/>
    </row>
    <row r="5" spans="4:12" ht="12.75">
      <c r="D5" s="104"/>
      <c r="E5" s="104"/>
      <c r="F5" s="104"/>
      <c r="G5" s="104"/>
      <c r="H5" s="62"/>
      <c r="I5" s="62"/>
      <c r="J5" s="62"/>
      <c r="K5" s="62"/>
      <c r="L5" s="62"/>
    </row>
    <row r="6" spans="1:26" ht="18">
      <c r="A6" s="62"/>
      <c r="B6" s="149" t="s">
        <v>69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62"/>
      <c r="N6" s="62"/>
      <c r="O6" s="62"/>
      <c r="P6" s="62"/>
      <c r="Q6" s="62"/>
      <c r="R6" s="62"/>
      <c r="S6" s="150"/>
      <c r="T6" s="150"/>
      <c r="U6" s="150"/>
      <c r="V6" s="150"/>
      <c r="W6" s="150"/>
      <c r="X6" s="150"/>
      <c r="Y6" s="150"/>
      <c r="Z6" s="150"/>
    </row>
    <row r="7" spans="1:17" ht="21.75" customHeight="1">
      <c r="A7" s="62" t="s">
        <v>57</v>
      </c>
      <c r="B7" s="62"/>
      <c r="C7" s="94" t="s">
        <v>123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9" spans="2:12" ht="36" customHeight="1" thickBot="1">
      <c r="B9" s="151" t="s">
        <v>0</v>
      </c>
      <c r="C9" s="153" t="s">
        <v>8</v>
      </c>
      <c r="D9" s="155" t="s">
        <v>21</v>
      </c>
      <c r="E9" s="156"/>
      <c r="F9" s="156"/>
      <c r="G9" s="156"/>
      <c r="H9" s="156"/>
      <c r="I9" s="156"/>
      <c r="J9" s="156"/>
      <c r="K9" s="156"/>
      <c r="L9" s="157" t="s">
        <v>54</v>
      </c>
    </row>
    <row r="10" spans="2:12" ht="60.75" customHeight="1" thickBot="1">
      <c r="B10" s="152"/>
      <c r="C10" s="154"/>
      <c r="D10" s="3" t="s">
        <v>1</v>
      </c>
      <c r="E10" s="3" t="s">
        <v>2</v>
      </c>
      <c r="F10" s="3" t="s">
        <v>3</v>
      </c>
      <c r="G10" s="3" t="s">
        <v>4</v>
      </c>
      <c r="H10" s="3" t="s">
        <v>5</v>
      </c>
      <c r="I10" s="3" t="s">
        <v>6</v>
      </c>
      <c r="J10" s="3" t="s">
        <v>7</v>
      </c>
      <c r="K10" s="15" t="s">
        <v>26</v>
      </c>
      <c r="L10" s="158"/>
    </row>
    <row r="11" spans="2:12" ht="24" customHeight="1">
      <c r="B11" s="76" t="s">
        <v>20</v>
      </c>
      <c r="C11" s="77" t="s">
        <v>9</v>
      </c>
      <c r="D11" s="78" t="s">
        <v>10</v>
      </c>
      <c r="E11" s="79">
        <v>1</v>
      </c>
      <c r="F11" s="80" t="s">
        <v>11</v>
      </c>
      <c r="G11" s="80" t="s">
        <v>11</v>
      </c>
      <c r="H11" s="80" t="s">
        <v>10</v>
      </c>
      <c r="I11" s="80" t="s">
        <v>11</v>
      </c>
      <c r="J11" s="80" t="s">
        <v>12</v>
      </c>
      <c r="K11" s="81" t="s">
        <v>10</v>
      </c>
      <c r="L11" s="100">
        <f>L12+L35+L29</f>
        <v>1157</v>
      </c>
    </row>
    <row r="12" spans="2:12" ht="21" customHeight="1">
      <c r="B12" s="8"/>
      <c r="C12" s="63" t="s">
        <v>58</v>
      </c>
      <c r="D12" s="4" t="s">
        <v>10</v>
      </c>
      <c r="E12" s="16">
        <v>0</v>
      </c>
      <c r="F12" s="5" t="s">
        <v>11</v>
      </c>
      <c r="G12" s="5" t="s">
        <v>11</v>
      </c>
      <c r="H12" s="5" t="s">
        <v>10</v>
      </c>
      <c r="I12" s="5" t="s">
        <v>11</v>
      </c>
      <c r="J12" s="5" t="s">
        <v>12</v>
      </c>
      <c r="K12" s="6" t="s">
        <v>10</v>
      </c>
      <c r="L12" s="101">
        <f>L13+L19+L21</f>
        <v>732</v>
      </c>
    </row>
    <row r="13" spans="2:12" ht="21.75" customHeight="1">
      <c r="B13" s="18" t="s">
        <v>22</v>
      </c>
      <c r="C13" s="61" t="s">
        <v>19</v>
      </c>
      <c r="D13" s="40" t="s">
        <v>10</v>
      </c>
      <c r="E13" s="41">
        <v>1</v>
      </c>
      <c r="F13" s="41" t="s">
        <v>24</v>
      </c>
      <c r="G13" s="41" t="s">
        <v>11</v>
      </c>
      <c r="H13" s="41" t="s">
        <v>10</v>
      </c>
      <c r="I13" s="41" t="s">
        <v>11</v>
      </c>
      <c r="J13" s="41" t="s">
        <v>12</v>
      </c>
      <c r="K13" s="42" t="s">
        <v>10</v>
      </c>
      <c r="L13" s="102">
        <f>L14</f>
        <v>280</v>
      </c>
    </row>
    <row r="14" spans="2:12" ht="18.75" customHeight="1">
      <c r="B14" s="21" t="s">
        <v>23</v>
      </c>
      <c r="C14" s="57" t="s">
        <v>13</v>
      </c>
      <c r="D14" s="58" t="s">
        <v>10</v>
      </c>
      <c r="E14" s="59">
        <v>1</v>
      </c>
      <c r="F14" s="59" t="s">
        <v>24</v>
      </c>
      <c r="G14" s="59" t="s">
        <v>25</v>
      </c>
      <c r="H14" s="59" t="s">
        <v>10</v>
      </c>
      <c r="I14" s="59" t="s">
        <v>24</v>
      </c>
      <c r="J14" s="59" t="s">
        <v>12</v>
      </c>
      <c r="K14" s="60" t="s">
        <v>27</v>
      </c>
      <c r="L14" s="103">
        <f>L15+L16</f>
        <v>280</v>
      </c>
    </row>
    <row r="15" spans="2:12" ht="33" customHeight="1">
      <c r="B15" s="37" t="s">
        <v>53</v>
      </c>
      <c r="C15" s="25" t="s">
        <v>56</v>
      </c>
      <c r="D15" s="26" t="s">
        <v>14</v>
      </c>
      <c r="E15" s="27" t="s">
        <v>37</v>
      </c>
      <c r="F15" s="27" t="s">
        <v>24</v>
      </c>
      <c r="G15" s="27" t="s">
        <v>25</v>
      </c>
      <c r="H15" s="27" t="s">
        <v>30</v>
      </c>
      <c r="I15" s="27" t="s">
        <v>24</v>
      </c>
      <c r="J15" s="27" t="s">
        <v>12</v>
      </c>
      <c r="K15" s="28" t="s">
        <v>27</v>
      </c>
      <c r="L15" s="105">
        <v>0</v>
      </c>
    </row>
    <row r="16" spans="2:12" ht="48" customHeight="1">
      <c r="B16" s="9" t="s">
        <v>55</v>
      </c>
      <c r="C16" s="25" t="s">
        <v>51</v>
      </c>
      <c r="D16" s="26" t="s">
        <v>10</v>
      </c>
      <c r="E16" s="27" t="s">
        <v>37</v>
      </c>
      <c r="F16" s="27" t="s">
        <v>24</v>
      </c>
      <c r="G16" s="27" t="s">
        <v>25</v>
      </c>
      <c r="H16" s="27" t="s">
        <v>28</v>
      </c>
      <c r="I16" s="27" t="s">
        <v>24</v>
      </c>
      <c r="J16" s="27" t="s">
        <v>12</v>
      </c>
      <c r="K16" s="28" t="s">
        <v>27</v>
      </c>
      <c r="L16" s="105">
        <f>L17</f>
        <v>280</v>
      </c>
    </row>
    <row r="17" spans="2:12" ht="65.25" customHeight="1">
      <c r="B17" s="9"/>
      <c r="C17" s="17" t="s">
        <v>111</v>
      </c>
      <c r="D17" s="22" t="s">
        <v>14</v>
      </c>
      <c r="E17" s="23">
        <v>1</v>
      </c>
      <c r="F17" s="23" t="s">
        <v>24</v>
      </c>
      <c r="G17" s="23" t="s">
        <v>25</v>
      </c>
      <c r="H17" s="23" t="s">
        <v>48</v>
      </c>
      <c r="I17" s="23" t="s">
        <v>24</v>
      </c>
      <c r="J17" s="23" t="s">
        <v>12</v>
      </c>
      <c r="K17" s="24" t="s">
        <v>27</v>
      </c>
      <c r="L17" s="105">
        <v>280</v>
      </c>
    </row>
    <row r="18" spans="2:12" ht="69" customHeight="1">
      <c r="B18" s="2"/>
      <c r="C18" s="17" t="s">
        <v>83</v>
      </c>
      <c r="D18" s="22" t="s">
        <v>14</v>
      </c>
      <c r="E18" s="23">
        <v>1</v>
      </c>
      <c r="F18" s="23" t="s">
        <v>24</v>
      </c>
      <c r="G18" s="23" t="s">
        <v>25</v>
      </c>
      <c r="H18" s="23" t="s">
        <v>49</v>
      </c>
      <c r="I18" s="23" t="s">
        <v>24</v>
      </c>
      <c r="J18" s="23" t="s">
        <v>12</v>
      </c>
      <c r="K18" s="24" t="s">
        <v>27</v>
      </c>
      <c r="L18" s="106">
        <v>0</v>
      </c>
    </row>
    <row r="19" spans="2:12" s="95" customFormat="1" ht="21.75" customHeight="1">
      <c r="B19" s="134" t="s">
        <v>31</v>
      </c>
      <c r="C19" s="87" t="s">
        <v>15</v>
      </c>
      <c r="D19" s="97" t="s">
        <v>10</v>
      </c>
      <c r="E19" s="98" t="s">
        <v>37</v>
      </c>
      <c r="F19" s="98" t="s">
        <v>34</v>
      </c>
      <c r="G19" s="98" t="s">
        <v>11</v>
      </c>
      <c r="H19" s="98" t="s">
        <v>10</v>
      </c>
      <c r="I19" s="98" t="s">
        <v>11</v>
      </c>
      <c r="J19" s="98" t="s">
        <v>12</v>
      </c>
      <c r="K19" s="99" t="s">
        <v>10</v>
      </c>
      <c r="L19" s="107">
        <f>L20</f>
        <v>2</v>
      </c>
    </row>
    <row r="20" spans="2:12" ht="21" customHeight="1">
      <c r="B20" s="88" t="s">
        <v>84</v>
      </c>
      <c r="C20" s="25" t="s">
        <v>76</v>
      </c>
      <c r="D20" s="22" t="s">
        <v>14</v>
      </c>
      <c r="E20" s="23" t="s">
        <v>37</v>
      </c>
      <c r="F20" s="23" t="s">
        <v>34</v>
      </c>
      <c r="G20" s="23" t="s">
        <v>32</v>
      </c>
      <c r="H20" s="23" t="s">
        <v>10</v>
      </c>
      <c r="I20" s="23" t="s">
        <v>24</v>
      </c>
      <c r="J20" s="23" t="s">
        <v>12</v>
      </c>
      <c r="K20" s="24" t="s">
        <v>27</v>
      </c>
      <c r="L20" s="106">
        <v>2</v>
      </c>
    </row>
    <row r="21" spans="2:12" ht="21" customHeight="1">
      <c r="B21" s="18" t="s">
        <v>33</v>
      </c>
      <c r="C21" s="53" t="s">
        <v>16</v>
      </c>
      <c r="D21" s="12" t="s">
        <v>10</v>
      </c>
      <c r="E21" s="13">
        <v>1</v>
      </c>
      <c r="F21" s="13" t="s">
        <v>36</v>
      </c>
      <c r="G21" s="13" t="s">
        <v>11</v>
      </c>
      <c r="H21" s="13" t="s">
        <v>10</v>
      </c>
      <c r="I21" s="13" t="s">
        <v>11</v>
      </c>
      <c r="J21" s="13" t="s">
        <v>12</v>
      </c>
      <c r="K21" s="14" t="s">
        <v>10</v>
      </c>
      <c r="L21" s="102">
        <f>SUM(L23:L24)</f>
        <v>450</v>
      </c>
    </row>
    <row r="22" spans="2:12" ht="22.5" customHeight="1">
      <c r="B22" s="37" t="s">
        <v>70</v>
      </c>
      <c r="C22" s="29" t="s">
        <v>17</v>
      </c>
      <c r="D22" s="30" t="s">
        <v>14</v>
      </c>
      <c r="E22" s="31" t="s">
        <v>37</v>
      </c>
      <c r="F22" s="31" t="s">
        <v>36</v>
      </c>
      <c r="G22" s="31" t="s">
        <v>24</v>
      </c>
      <c r="H22" s="31" t="s">
        <v>10</v>
      </c>
      <c r="I22" s="31" t="s">
        <v>11</v>
      </c>
      <c r="J22" s="31" t="s">
        <v>12</v>
      </c>
      <c r="K22" s="32" t="s">
        <v>27</v>
      </c>
      <c r="L22" s="108">
        <f>L23</f>
        <v>0</v>
      </c>
    </row>
    <row r="23" spans="2:12" ht="41.25" customHeight="1">
      <c r="B23" s="36"/>
      <c r="C23" s="91" t="s">
        <v>85</v>
      </c>
      <c r="D23" s="92">
        <v>182</v>
      </c>
      <c r="E23" s="19">
        <v>1</v>
      </c>
      <c r="F23" s="19" t="s">
        <v>36</v>
      </c>
      <c r="G23" s="19" t="s">
        <v>24</v>
      </c>
      <c r="H23" s="19" t="s">
        <v>47</v>
      </c>
      <c r="I23" s="19" t="s">
        <v>61</v>
      </c>
      <c r="J23" s="19" t="s">
        <v>12</v>
      </c>
      <c r="K23" s="20" t="s">
        <v>27</v>
      </c>
      <c r="L23" s="109">
        <v>0</v>
      </c>
    </row>
    <row r="24" spans="2:12" ht="18" customHeight="1">
      <c r="B24" s="84" t="s">
        <v>71</v>
      </c>
      <c r="C24" s="25" t="s">
        <v>18</v>
      </c>
      <c r="D24" s="33">
        <v>182</v>
      </c>
      <c r="E24" s="34">
        <v>1</v>
      </c>
      <c r="F24" s="34" t="s">
        <v>36</v>
      </c>
      <c r="G24" s="34" t="s">
        <v>36</v>
      </c>
      <c r="H24" s="34" t="s">
        <v>10</v>
      </c>
      <c r="I24" s="34" t="s">
        <v>11</v>
      </c>
      <c r="J24" s="34" t="s">
        <v>12</v>
      </c>
      <c r="K24" s="35" t="s">
        <v>27</v>
      </c>
      <c r="L24" s="105">
        <f>SUM(L25+L27)</f>
        <v>450</v>
      </c>
    </row>
    <row r="25" spans="2:12" ht="45.75" customHeight="1">
      <c r="B25" s="84" t="s">
        <v>72</v>
      </c>
      <c r="C25" s="17" t="s">
        <v>86</v>
      </c>
      <c r="D25" s="33">
        <v>182</v>
      </c>
      <c r="E25" s="34" t="s">
        <v>37</v>
      </c>
      <c r="F25" s="34" t="s">
        <v>36</v>
      </c>
      <c r="G25" s="34" t="s">
        <v>36</v>
      </c>
      <c r="H25" s="34" t="s">
        <v>30</v>
      </c>
      <c r="I25" s="34" t="s">
        <v>11</v>
      </c>
      <c r="J25" s="34" t="s">
        <v>12</v>
      </c>
      <c r="K25" s="35" t="s">
        <v>27</v>
      </c>
      <c r="L25" s="105">
        <f>SUM(L26)</f>
        <v>30</v>
      </c>
    </row>
    <row r="26" spans="2:12" ht="56.25" customHeight="1">
      <c r="B26" s="84"/>
      <c r="C26" s="17" t="s">
        <v>112</v>
      </c>
      <c r="D26" s="89">
        <v>182</v>
      </c>
      <c r="E26" s="90" t="s">
        <v>37</v>
      </c>
      <c r="F26" s="90" t="s">
        <v>36</v>
      </c>
      <c r="G26" s="90" t="s">
        <v>36</v>
      </c>
      <c r="H26" s="90" t="s">
        <v>73</v>
      </c>
      <c r="I26" s="90" t="s">
        <v>61</v>
      </c>
      <c r="J26" s="90" t="s">
        <v>12</v>
      </c>
      <c r="K26" s="93" t="s">
        <v>27</v>
      </c>
      <c r="L26" s="106">
        <v>30</v>
      </c>
    </row>
    <row r="27" spans="2:12" ht="44.25" customHeight="1">
      <c r="B27" s="84" t="s">
        <v>74</v>
      </c>
      <c r="C27" s="25" t="s">
        <v>87</v>
      </c>
      <c r="D27" s="33">
        <v>182</v>
      </c>
      <c r="E27" s="34" t="s">
        <v>37</v>
      </c>
      <c r="F27" s="34" t="s">
        <v>36</v>
      </c>
      <c r="G27" s="34" t="s">
        <v>36</v>
      </c>
      <c r="H27" s="34" t="s">
        <v>28</v>
      </c>
      <c r="I27" s="34" t="s">
        <v>11</v>
      </c>
      <c r="J27" s="34" t="s">
        <v>12</v>
      </c>
      <c r="K27" s="35" t="s">
        <v>27</v>
      </c>
      <c r="L27" s="106">
        <f>SUM(L28)</f>
        <v>420</v>
      </c>
    </row>
    <row r="28" spans="2:12" ht="58.5" customHeight="1">
      <c r="B28" s="141"/>
      <c r="C28" s="142" t="s">
        <v>88</v>
      </c>
      <c r="D28" s="89">
        <v>182</v>
      </c>
      <c r="E28" s="90" t="s">
        <v>37</v>
      </c>
      <c r="F28" s="90" t="s">
        <v>36</v>
      </c>
      <c r="G28" s="90" t="s">
        <v>36</v>
      </c>
      <c r="H28" s="90" t="s">
        <v>75</v>
      </c>
      <c r="I28" s="90" t="s">
        <v>61</v>
      </c>
      <c r="J28" s="90" t="s">
        <v>12</v>
      </c>
      <c r="K28" s="93" t="s">
        <v>27</v>
      </c>
      <c r="L28" s="106">
        <v>420</v>
      </c>
    </row>
    <row r="29" spans="2:12" ht="17.25" customHeight="1">
      <c r="B29" s="96" t="s">
        <v>35</v>
      </c>
      <c r="C29" s="87" t="s">
        <v>39</v>
      </c>
      <c r="D29" s="97" t="s">
        <v>10</v>
      </c>
      <c r="E29" s="98" t="s">
        <v>37</v>
      </c>
      <c r="F29" s="98" t="s">
        <v>40</v>
      </c>
      <c r="G29" s="98" t="s">
        <v>11</v>
      </c>
      <c r="H29" s="98" t="s">
        <v>10</v>
      </c>
      <c r="I29" s="98" t="s">
        <v>11</v>
      </c>
      <c r="J29" s="98" t="s">
        <v>12</v>
      </c>
      <c r="K29" s="99" t="s">
        <v>10</v>
      </c>
      <c r="L29" s="107">
        <f>L30</f>
        <v>40</v>
      </c>
    </row>
    <row r="30" spans="2:12" ht="58.5" customHeight="1">
      <c r="B30" s="37" t="s">
        <v>60</v>
      </c>
      <c r="C30" s="17" t="s">
        <v>113</v>
      </c>
      <c r="D30" s="26" t="s">
        <v>80</v>
      </c>
      <c r="E30" s="27" t="s">
        <v>37</v>
      </c>
      <c r="F30" s="27" t="s">
        <v>40</v>
      </c>
      <c r="G30" s="27" t="s">
        <v>41</v>
      </c>
      <c r="H30" s="27" t="s">
        <v>28</v>
      </c>
      <c r="I30" s="27" t="s">
        <v>24</v>
      </c>
      <c r="J30" s="27" t="s">
        <v>12</v>
      </c>
      <c r="K30" s="28" t="s">
        <v>27</v>
      </c>
      <c r="L30" s="105">
        <v>40</v>
      </c>
    </row>
    <row r="31" spans="2:12" ht="32.25" customHeight="1">
      <c r="B31" s="7" t="s">
        <v>38</v>
      </c>
      <c r="C31" s="118" t="s">
        <v>114</v>
      </c>
      <c r="D31" s="119" t="s">
        <v>10</v>
      </c>
      <c r="E31" s="5">
        <v>1</v>
      </c>
      <c r="F31" s="5" t="s">
        <v>44</v>
      </c>
      <c r="G31" s="5" t="s">
        <v>11</v>
      </c>
      <c r="H31" s="5" t="s">
        <v>10</v>
      </c>
      <c r="I31" s="5" t="s">
        <v>11</v>
      </c>
      <c r="J31" s="5" t="s">
        <v>12</v>
      </c>
      <c r="K31" s="6" t="s">
        <v>10</v>
      </c>
      <c r="L31" s="120">
        <v>0</v>
      </c>
    </row>
    <row r="32" spans="2:12" ht="18.75" customHeight="1">
      <c r="B32" s="37" t="s">
        <v>42</v>
      </c>
      <c r="C32" s="131" t="s">
        <v>89</v>
      </c>
      <c r="D32" s="126" t="s">
        <v>10</v>
      </c>
      <c r="E32" s="127">
        <v>1</v>
      </c>
      <c r="F32" s="127" t="s">
        <v>44</v>
      </c>
      <c r="G32" s="127" t="s">
        <v>41</v>
      </c>
      <c r="H32" s="127" t="s">
        <v>10</v>
      </c>
      <c r="I32" s="127" t="s">
        <v>11</v>
      </c>
      <c r="J32" s="127" t="s">
        <v>12</v>
      </c>
      <c r="K32" s="128" t="s">
        <v>27</v>
      </c>
      <c r="L32" s="121">
        <v>0</v>
      </c>
    </row>
    <row r="33" spans="2:12" ht="21.75" customHeight="1">
      <c r="B33" s="143" t="s">
        <v>95</v>
      </c>
      <c r="C33" s="132" t="s">
        <v>90</v>
      </c>
      <c r="D33" s="85" t="s">
        <v>14</v>
      </c>
      <c r="E33" s="122">
        <v>1</v>
      </c>
      <c r="F33" s="122" t="s">
        <v>44</v>
      </c>
      <c r="G33" s="122" t="s">
        <v>41</v>
      </c>
      <c r="H33" s="122" t="s">
        <v>91</v>
      </c>
      <c r="I33" s="122" t="s">
        <v>11</v>
      </c>
      <c r="J33" s="122" t="s">
        <v>12</v>
      </c>
      <c r="K33" s="123" t="s">
        <v>27</v>
      </c>
      <c r="L33" s="108">
        <v>0</v>
      </c>
    </row>
    <row r="34" spans="1:12" ht="24.75" customHeight="1">
      <c r="A34" s="144"/>
      <c r="B34" s="84" t="s">
        <v>79</v>
      </c>
      <c r="C34" s="132" t="s">
        <v>92</v>
      </c>
      <c r="D34" s="130">
        <v>182</v>
      </c>
      <c r="E34" s="48">
        <v>1</v>
      </c>
      <c r="F34" s="48" t="s">
        <v>44</v>
      </c>
      <c r="G34" s="48" t="s">
        <v>41</v>
      </c>
      <c r="H34" s="48" t="s">
        <v>91</v>
      </c>
      <c r="I34" s="48" t="s">
        <v>61</v>
      </c>
      <c r="J34" s="48" t="s">
        <v>12</v>
      </c>
      <c r="K34" s="39" t="s">
        <v>27</v>
      </c>
      <c r="L34" s="108">
        <v>0</v>
      </c>
    </row>
    <row r="35" spans="1:12" s="95" customFormat="1" ht="21.75" customHeight="1">
      <c r="A35" s="145"/>
      <c r="B35" s="129" t="s">
        <v>79</v>
      </c>
      <c r="C35" s="133" t="s">
        <v>77</v>
      </c>
      <c r="D35" s="40" t="s">
        <v>10</v>
      </c>
      <c r="E35" s="41" t="s">
        <v>78</v>
      </c>
      <c r="F35" s="41" t="s">
        <v>11</v>
      </c>
      <c r="G35" s="41" t="s">
        <v>11</v>
      </c>
      <c r="H35" s="41" t="s">
        <v>10</v>
      </c>
      <c r="I35" s="41" t="s">
        <v>11</v>
      </c>
      <c r="J35" s="41" t="s">
        <v>12</v>
      </c>
      <c r="K35" s="42" t="s">
        <v>10</v>
      </c>
      <c r="L35" s="146">
        <f>L36</f>
        <v>385</v>
      </c>
    </row>
    <row r="36" spans="2:12" ht="51.75" customHeight="1">
      <c r="B36" s="18" t="s">
        <v>43</v>
      </c>
      <c r="C36" s="52" t="s">
        <v>81</v>
      </c>
      <c r="D36" s="40" t="s">
        <v>10</v>
      </c>
      <c r="E36" s="41">
        <v>1</v>
      </c>
      <c r="F36" s="41" t="s">
        <v>45</v>
      </c>
      <c r="G36" s="41" t="s">
        <v>11</v>
      </c>
      <c r="H36" s="41" t="s">
        <v>10</v>
      </c>
      <c r="I36" s="41" t="s">
        <v>11</v>
      </c>
      <c r="J36" s="41" t="s">
        <v>12</v>
      </c>
      <c r="K36" s="42" t="s">
        <v>10</v>
      </c>
      <c r="L36" s="110">
        <f>L37+L39+L42</f>
        <v>385</v>
      </c>
    </row>
    <row r="37" spans="2:12" ht="66.75" customHeight="1">
      <c r="B37" s="43" t="s">
        <v>93</v>
      </c>
      <c r="C37" s="65" t="s">
        <v>115</v>
      </c>
      <c r="D37" s="40" t="s">
        <v>10</v>
      </c>
      <c r="E37" s="41" t="s">
        <v>37</v>
      </c>
      <c r="F37" s="41" t="s">
        <v>45</v>
      </c>
      <c r="G37" s="41" t="s">
        <v>34</v>
      </c>
      <c r="H37" s="41" t="s">
        <v>10</v>
      </c>
      <c r="I37" s="41" t="s">
        <v>11</v>
      </c>
      <c r="J37" s="41" t="s">
        <v>12</v>
      </c>
      <c r="K37" s="42" t="s">
        <v>46</v>
      </c>
      <c r="L37" s="102">
        <f>L38</f>
        <v>155</v>
      </c>
    </row>
    <row r="38" spans="2:12" ht="66" customHeight="1">
      <c r="B38" s="64" t="s">
        <v>94</v>
      </c>
      <c r="C38" s="124" t="s">
        <v>116</v>
      </c>
      <c r="D38" s="44" t="s">
        <v>59</v>
      </c>
      <c r="E38" s="45" t="s">
        <v>37</v>
      </c>
      <c r="F38" s="45" t="s">
        <v>45</v>
      </c>
      <c r="G38" s="45" t="s">
        <v>34</v>
      </c>
      <c r="H38" s="45" t="s">
        <v>30</v>
      </c>
      <c r="I38" s="45" t="s">
        <v>61</v>
      </c>
      <c r="J38" s="45" t="s">
        <v>12</v>
      </c>
      <c r="K38" s="46" t="s">
        <v>46</v>
      </c>
      <c r="L38" s="109">
        <v>155</v>
      </c>
    </row>
    <row r="39" spans="2:12" ht="66.75" customHeight="1">
      <c r="B39" s="129" t="s">
        <v>96</v>
      </c>
      <c r="C39" s="125" t="s">
        <v>98</v>
      </c>
      <c r="D39" s="49" t="s">
        <v>10</v>
      </c>
      <c r="E39" s="50" t="s">
        <v>37</v>
      </c>
      <c r="F39" s="50" t="s">
        <v>45</v>
      </c>
      <c r="G39" s="50" t="s">
        <v>44</v>
      </c>
      <c r="H39" s="50" t="s">
        <v>10</v>
      </c>
      <c r="I39" s="50" t="s">
        <v>11</v>
      </c>
      <c r="J39" s="50" t="s">
        <v>12</v>
      </c>
      <c r="K39" s="51" t="s">
        <v>46</v>
      </c>
      <c r="L39" s="113">
        <f>L41</f>
        <v>230</v>
      </c>
    </row>
    <row r="40" spans="2:12" ht="66.75" customHeight="1">
      <c r="B40" s="43" t="s">
        <v>99</v>
      </c>
      <c r="C40" s="125" t="s">
        <v>100</v>
      </c>
      <c r="D40" s="126" t="s">
        <v>10</v>
      </c>
      <c r="E40" s="127" t="s">
        <v>37</v>
      </c>
      <c r="F40" s="127" t="s">
        <v>45</v>
      </c>
      <c r="G40" s="127" t="s">
        <v>44</v>
      </c>
      <c r="H40" s="127" t="s">
        <v>29</v>
      </c>
      <c r="I40" s="127" t="s">
        <v>11</v>
      </c>
      <c r="J40" s="127" t="s">
        <v>12</v>
      </c>
      <c r="K40" s="128" t="s">
        <v>46</v>
      </c>
      <c r="L40" s="108">
        <f>L41</f>
        <v>230</v>
      </c>
    </row>
    <row r="41" spans="2:12" ht="52.5" customHeight="1">
      <c r="B41" s="64" t="s">
        <v>79</v>
      </c>
      <c r="C41" s="66" t="s">
        <v>101</v>
      </c>
      <c r="D41" s="44" t="s">
        <v>80</v>
      </c>
      <c r="E41" s="45" t="s">
        <v>37</v>
      </c>
      <c r="F41" s="45" t="s">
        <v>45</v>
      </c>
      <c r="G41" s="45" t="s">
        <v>44</v>
      </c>
      <c r="H41" s="45" t="s">
        <v>97</v>
      </c>
      <c r="I41" s="45" t="s">
        <v>61</v>
      </c>
      <c r="J41" s="45" t="s">
        <v>12</v>
      </c>
      <c r="K41" s="46" t="s">
        <v>46</v>
      </c>
      <c r="L41" s="109">
        <v>230</v>
      </c>
    </row>
    <row r="42" spans="2:12" ht="30.75" customHeight="1">
      <c r="B42" s="129" t="s">
        <v>109</v>
      </c>
      <c r="C42" s="135" t="s">
        <v>104</v>
      </c>
      <c r="D42" s="40" t="s">
        <v>10</v>
      </c>
      <c r="E42" s="41" t="s">
        <v>37</v>
      </c>
      <c r="F42" s="41" t="s">
        <v>107</v>
      </c>
      <c r="G42" s="41" t="s">
        <v>11</v>
      </c>
      <c r="H42" s="41" t="s">
        <v>10</v>
      </c>
      <c r="I42" s="41" t="s">
        <v>11</v>
      </c>
      <c r="J42" s="41" t="s">
        <v>12</v>
      </c>
      <c r="K42" s="42" t="s">
        <v>10</v>
      </c>
      <c r="L42" s="137">
        <f>L43</f>
        <v>0</v>
      </c>
    </row>
    <row r="43" spans="2:12" ht="65.25" customHeight="1">
      <c r="B43" s="43" t="s">
        <v>110</v>
      </c>
      <c r="C43" s="136" t="s">
        <v>105</v>
      </c>
      <c r="D43" s="139" t="s">
        <v>10</v>
      </c>
      <c r="E43" s="140" t="s">
        <v>37</v>
      </c>
      <c r="F43" s="140" t="s">
        <v>107</v>
      </c>
      <c r="G43" s="140" t="s">
        <v>11</v>
      </c>
      <c r="H43" s="140" t="s">
        <v>10</v>
      </c>
      <c r="I43" s="140" t="s">
        <v>11</v>
      </c>
      <c r="J43" s="140" t="s">
        <v>12</v>
      </c>
      <c r="K43" s="138" t="s">
        <v>108</v>
      </c>
      <c r="L43" s="137">
        <f>L44</f>
        <v>0</v>
      </c>
    </row>
    <row r="44" spans="2:12" ht="41.25" customHeight="1">
      <c r="B44" s="64"/>
      <c r="C44" s="136" t="s">
        <v>106</v>
      </c>
      <c r="D44" s="139" t="s">
        <v>59</v>
      </c>
      <c r="E44" s="140" t="s">
        <v>37</v>
      </c>
      <c r="F44" s="140" t="s">
        <v>107</v>
      </c>
      <c r="G44" s="140" t="s">
        <v>36</v>
      </c>
      <c r="H44" s="140" t="s">
        <v>52</v>
      </c>
      <c r="I44" s="140" t="s">
        <v>61</v>
      </c>
      <c r="J44" s="140" t="s">
        <v>12</v>
      </c>
      <c r="K44" s="138" t="s">
        <v>108</v>
      </c>
      <c r="L44" s="137">
        <v>0</v>
      </c>
    </row>
    <row r="45" spans="2:12" ht="26.25" customHeight="1">
      <c r="B45" s="67" t="s">
        <v>62</v>
      </c>
      <c r="C45" s="68" t="s">
        <v>63</v>
      </c>
      <c r="D45" s="86" t="s">
        <v>10</v>
      </c>
      <c r="E45" s="83" t="s">
        <v>64</v>
      </c>
      <c r="F45" s="83" t="s">
        <v>11</v>
      </c>
      <c r="G45" s="83" t="s">
        <v>11</v>
      </c>
      <c r="H45" s="83" t="s">
        <v>10</v>
      </c>
      <c r="I45" s="83" t="s">
        <v>11</v>
      </c>
      <c r="J45" s="83" t="s">
        <v>12</v>
      </c>
      <c r="K45" s="69" t="s">
        <v>10</v>
      </c>
      <c r="L45" s="111">
        <f>L46</f>
        <v>1707.6</v>
      </c>
    </row>
    <row r="46" spans="2:12" ht="33" customHeight="1">
      <c r="B46" s="43" t="s">
        <v>22</v>
      </c>
      <c r="C46" s="75" t="s">
        <v>117</v>
      </c>
      <c r="D46" s="47" t="s">
        <v>10</v>
      </c>
      <c r="E46" s="48" t="s">
        <v>64</v>
      </c>
      <c r="F46" s="48" t="s">
        <v>25</v>
      </c>
      <c r="G46" s="48" t="s">
        <v>11</v>
      </c>
      <c r="H46" s="48" t="s">
        <v>10</v>
      </c>
      <c r="I46" s="48" t="s">
        <v>11</v>
      </c>
      <c r="J46" s="48" t="s">
        <v>12</v>
      </c>
      <c r="K46" s="39" t="s">
        <v>10</v>
      </c>
      <c r="L46" s="112">
        <f>L47+L50</f>
        <v>1707.6</v>
      </c>
    </row>
    <row r="47" spans="2:12" ht="30" customHeight="1">
      <c r="B47" s="43" t="s">
        <v>23</v>
      </c>
      <c r="C47" s="70" t="s">
        <v>118</v>
      </c>
      <c r="D47" s="49" t="s">
        <v>10</v>
      </c>
      <c r="E47" s="50" t="s">
        <v>64</v>
      </c>
      <c r="F47" s="50" t="s">
        <v>25</v>
      </c>
      <c r="G47" s="50" t="s">
        <v>24</v>
      </c>
      <c r="H47" s="50" t="s">
        <v>10</v>
      </c>
      <c r="I47" s="50" t="s">
        <v>11</v>
      </c>
      <c r="J47" s="50" t="s">
        <v>12</v>
      </c>
      <c r="K47" s="51" t="s">
        <v>65</v>
      </c>
      <c r="L47" s="113">
        <f>L48</f>
        <v>1644</v>
      </c>
    </row>
    <row r="48" spans="2:12" ht="21.75" customHeight="1">
      <c r="B48" s="38" t="s">
        <v>53</v>
      </c>
      <c r="C48" s="82" t="s">
        <v>119</v>
      </c>
      <c r="D48" s="71" t="s">
        <v>10</v>
      </c>
      <c r="E48" s="72" t="s">
        <v>64</v>
      </c>
      <c r="F48" s="72" t="s">
        <v>25</v>
      </c>
      <c r="G48" s="72" t="s">
        <v>24</v>
      </c>
      <c r="H48" s="72" t="s">
        <v>66</v>
      </c>
      <c r="I48" s="72" t="s">
        <v>11</v>
      </c>
      <c r="J48" s="72" t="s">
        <v>12</v>
      </c>
      <c r="K48" s="73" t="s">
        <v>65</v>
      </c>
      <c r="L48" s="114">
        <f>L49</f>
        <v>1644</v>
      </c>
    </row>
    <row r="49" spans="2:12" ht="31.5" customHeight="1">
      <c r="B49" s="84"/>
      <c r="C49" s="74" t="s">
        <v>102</v>
      </c>
      <c r="D49" s="44" t="s">
        <v>80</v>
      </c>
      <c r="E49" s="45" t="s">
        <v>64</v>
      </c>
      <c r="F49" s="45" t="s">
        <v>25</v>
      </c>
      <c r="G49" s="45" t="s">
        <v>24</v>
      </c>
      <c r="H49" s="45" t="s">
        <v>66</v>
      </c>
      <c r="I49" s="45" t="s">
        <v>61</v>
      </c>
      <c r="J49" s="45" t="s">
        <v>12</v>
      </c>
      <c r="K49" s="46" t="s">
        <v>65</v>
      </c>
      <c r="L49" s="109">
        <v>1644</v>
      </c>
    </row>
    <row r="50" spans="2:12" ht="30">
      <c r="B50" s="43" t="s">
        <v>67</v>
      </c>
      <c r="C50" s="75" t="s">
        <v>68</v>
      </c>
      <c r="D50" s="12" t="s">
        <v>10</v>
      </c>
      <c r="E50" s="13" t="s">
        <v>64</v>
      </c>
      <c r="F50" s="13" t="s">
        <v>25</v>
      </c>
      <c r="G50" s="13" t="s">
        <v>32</v>
      </c>
      <c r="H50" s="13" t="s">
        <v>10</v>
      </c>
      <c r="I50" s="13" t="s">
        <v>11</v>
      </c>
      <c r="J50" s="13" t="s">
        <v>12</v>
      </c>
      <c r="K50" s="14" t="s">
        <v>65</v>
      </c>
      <c r="L50" s="115">
        <f>L51</f>
        <v>63.6</v>
      </c>
    </row>
    <row r="51" spans="2:12" ht="35.25" customHeight="1">
      <c r="B51" s="85" t="s">
        <v>122</v>
      </c>
      <c r="C51" s="55" t="s">
        <v>120</v>
      </c>
      <c r="D51" s="31" t="s">
        <v>10</v>
      </c>
      <c r="E51" s="31" t="s">
        <v>64</v>
      </c>
      <c r="F51" s="31" t="s">
        <v>25</v>
      </c>
      <c r="G51" s="31" t="s">
        <v>32</v>
      </c>
      <c r="H51" s="31" t="s">
        <v>103</v>
      </c>
      <c r="I51" s="31" t="s">
        <v>11</v>
      </c>
      <c r="J51" s="31" t="s">
        <v>12</v>
      </c>
      <c r="K51" s="32" t="s">
        <v>65</v>
      </c>
      <c r="L51" s="116">
        <f>L52</f>
        <v>63.6</v>
      </c>
    </row>
    <row r="52" spans="2:12" ht="39" customHeight="1">
      <c r="B52" s="85"/>
      <c r="C52" s="74" t="s">
        <v>121</v>
      </c>
      <c r="D52" s="31" t="s">
        <v>80</v>
      </c>
      <c r="E52" s="31" t="s">
        <v>64</v>
      </c>
      <c r="F52" s="31" t="s">
        <v>25</v>
      </c>
      <c r="G52" s="31" t="s">
        <v>32</v>
      </c>
      <c r="H52" s="31" t="s">
        <v>103</v>
      </c>
      <c r="I52" s="31" t="s">
        <v>61</v>
      </c>
      <c r="J52" s="31" t="s">
        <v>12</v>
      </c>
      <c r="K52" s="32" t="s">
        <v>65</v>
      </c>
      <c r="L52" s="116">
        <v>63.6</v>
      </c>
    </row>
    <row r="53" spans="2:12" ht="19.5" customHeight="1">
      <c r="B53" s="54"/>
      <c r="C53" s="56" t="s">
        <v>50</v>
      </c>
      <c r="D53" s="12"/>
      <c r="E53" s="13"/>
      <c r="F53" s="13"/>
      <c r="G53" s="13"/>
      <c r="H53" s="13"/>
      <c r="I53" s="13"/>
      <c r="J53" s="13"/>
      <c r="K53" s="14"/>
      <c r="L53" s="117">
        <f>L11+L45</f>
        <v>2864.6</v>
      </c>
    </row>
    <row r="54" spans="2:11" ht="12.75">
      <c r="B54" s="1"/>
      <c r="C54" s="1"/>
      <c r="D54" s="11"/>
      <c r="E54" s="11"/>
      <c r="F54" s="11"/>
      <c r="G54" s="11"/>
      <c r="H54" s="11"/>
      <c r="I54" s="11"/>
      <c r="J54" s="11"/>
      <c r="K54" s="11"/>
    </row>
    <row r="55" spans="2:11" ht="12.75">
      <c r="B55" s="1"/>
      <c r="C55" s="1"/>
      <c r="D55" s="11"/>
      <c r="E55" s="11"/>
      <c r="F55" s="11"/>
      <c r="G55" s="11"/>
      <c r="H55" s="11"/>
      <c r="I55" s="11"/>
      <c r="J55" s="11"/>
      <c r="K55" s="11"/>
    </row>
    <row r="56" spans="2:11" ht="12.75">
      <c r="B56" s="1"/>
      <c r="C56" s="1"/>
      <c r="D56" s="11"/>
      <c r="E56" s="11"/>
      <c r="F56" s="11"/>
      <c r="G56" s="11"/>
      <c r="H56" s="11"/>
      <c r="I56" s="11"/>
      <c r="J56" s="11"/>
      <c r="K56" s="11"/>
    </row>
    <row r="57" spans="2:11" ht="12.75">
      <c r="B57" s="1"/>
      <c r="C57" s="1"/>
      <c r="D57" s="10"/>
      <c r="E57" s="10"/>
      <c r="F57" s="10"/>
      <c r="G57" s="10"/>
      <c r="H57" s="10"/>
      <c r="I57" s="10"/>
      <c r="J57" s="10"/>
      <c r="K57" s="10"/>
    </row>
    <row r="58" spans="2:11" ht="12.75">
      <c r="B58" s="1"/>
      <c r="C58" s="1"/>
      <c r="D58" s="10"/>
      <c r="E58" s="10"/>
      <c r="F58" s="10"/>
      <c r="G58" s="10"/>
      <c r="H58" s="10"/>
      <c r="I58" s="10"/>
      <c r="J58" s="10"/>
      <c r="K58" s="10"/>
    </row>
    <row r="59" spans="2:11" ht="12.75">
      <c r="B59" s="1"/>
      <c r="C59" s="1"/>
      <c r="D59" s="10"/>
      <c r="E59" s="10"/>
      <c r="F59" s="10"/>
      <c r="G59" s="10"/>
      <c r="H59" s="10"/>
      <c r="I59" s="10"/>
      <c r="J59" s="10"/>
      <c r="K59" s="10"/>
    </row>
    <row r="60" spans="2:11" ht="12.75">
      <c r="B60" s="1"/>
      <c r="C60" s="1"/>
      <c r="D60" s="10"/>
      <c r="E60" s="10"/>
      <c r="F60" s="10"/>
      <c r="G60" s="10"/>
      <c r="H60" s="10"/>
      <c r="I60" s="10"/>
      <c r="J60" s="10"/>
      <c r="K60" s="10"/>
    </row>
    <row r="61" spans="2:11" ht="12.75">
      <c r="B61" s="1"/>
      <c r="C61" s="1"/>
      <c r="D61" s="10"/>
      <c r="E61" s="10"/>
      <c r="F61" s="10"/>
      <c r="G61" s="10"/>
      <c r="H61" s="10"/>
      <c r="I61" s="10"/>
      <c r="J61" s="10"/>
      <c r="K61" s="10"/>
    </row>
    <row r="62" spans="2:11" ht="12.75">
      <c r="B62" s="1"/>
      <c r="C62" s="1"/>
      <c r="D62" s="10"/>
      <c r="E62" s="10"/>
      <c r="F62" s="10"/>
      <c r="G62" s="10"/>
      <c r="H62" s="10"/>
      <c r="I62" s="10"/>
      <c r="J62" s="10"/>
      <c r="K62" s="10"/>
    </row>
    <row r="63" spans="2:11" ht="12.75">
      <c r="B63" s="1"/>
      <c r="C63" s="1"/>
      <c r="D63" s="10"/>
      <c r="E63" s="10"/>
      <c r="F63" s="10"/>
      <c r="G63" s="10"/>
      <c r="H63" s="10"/>
      <c r="I63" s="10"/>
      <c r="J63" s="10"/>
      <c r="K63" s="10"/>
    </row>
    <row r="64" spans="2:11" ht="12.75">
      <c r="B64" s="1"/>
      <c r="C64" s="1"/>
      <c r="D64" s="10"/>
      <c r="E64" s="10"/>
      <c r="F64" s="10"/>
      <c r="G64" s="10"/>
      <c r="H64" s="10"/>
      <c r="I64" s="10"/>
      <c r="J64" s="10"/>
      <c r="K64" s="10"/>
    </row>
    <row r="65" spans="2:11" ht="12.75">
      <c r="B65" s="1"/>
      <c r="C65" s="1"/>
      <c r="D65" s="10"/>
      <c r="E65" s="10"/>
      <c r="F65" s="10"/>
      <c r="G65" s="10"/>
      <c r="H65" s="10"/>
      <c r="I65" s="10"/>
      <c r="J65" s="10"/>
      <c r="K65" s="10"/>
    </row>
    <row r="66" spans="2:11" ht="12.75">
      <c r="B66" s="1"/>
      <c r="C66" s="1"/>
      <c r="D66" s="10"/>
      <c r="E66" s="10"/>
      <c r="F66" s="10"/>
      <c r="G66" s="10"/>
      <c r="H66" s="10"/>
      <c r="I66" s="10"/>
      <c r="J66" s="10"/>
      <c r="K66" s="10"/>
    </row>
    <row r="67" spans="2:11" ht="12.75">
      <c r="B67" s="1"/>
      <c r="C67" s="1"/>
      <c r="D67" s="10"/>
      <c r="E67" s="10"/>
      <c r="F67" s="10"/>
      <c r="G67" s="10"/>
      <c r="H67" s="10"/>
      <c r="I67" s="10"/>
      <c r="J67" s="10"/>
      <c r="K67" s="10"/>
    </row>
    <row r="68" spans="2:11" ht="12.75">
      <c r="B68" s="1"/>
      <c r="C68" s="1"/>
      <c r="D68" s="10"/>
      <c r="E68" s="10"/>
      <c r="F68" s="10"/>
      <c r="G68" s="10"/>
      <c r="H68" s="10"/>
      <c r="I68" s="10"/>
      <c r="J68" s="10"/>
      <c r="K68" s="10"/>
    </row>
    <row r="69" spans="2:11" ht="12.75">
      <c r="B69" s="1"/>
      <c r="C69" s="1"/>
      <c r="D69" s="10"/>
      <c r="E69" s="10"/>
      <c r="F69" s="10"/>
      <c r="G69" s="10"/>
      <c r="H69" s="10"/>
      <c r="I69" s="10"/>
      <c r="J69" s="10"/>
      <c r="K69" s="10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</sheetData>
  <mergeCells count="7">
    <mergeCell ref="D1:K1"/>
    <mergeCell ref="B6:L6"/>
    <mergeCell ref="S6:Z6"/>
    <mergeCell ref="B9:B10"/>
    <mergeCell ref="C9:C10"/>
    <mergeCell ref="D9:K9"/>
    <mergeCell ref="L9:L10"/>
  </mergeCells>
  <printOptions/>
  <pageMargins left="0.75" right="0.75" top="1" bottom="1" header="0.5" footer="0.5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авиав</cp:lastModifiedBy>
  <cp:lastPrinted>2010-11-18T07:59:09Z</cp:lastPrinted>
  <dcterms:created xsi:type="dcterms:W3CDTF">2004-12-07T08:17:24Z</dcterms:created>
  <dcterms:modified xsi:type="dcterms:W3CDTF">2011-06-03T07:38:08Z</dcterms:modified>
  <cp:category/>
  <cp:version/>
  <cp:contentType/>
  <cp:contentStatus/>
</cp:coreProperties>
</file>